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параграфы 18-20" sheetId="1" r:id="rId1"/>
    <sheet name="параграф 21" sheetId="2" r:id="rId2"/>
    <sheet name="параграф 22" sheetId="3" r:id="rId3"/>
  </sheets>
  <definedNames/>
  <calcPr fullCalcOnLoad="1"/>
</workbook>
</file>

<file path=xl/sharedStrings.xml><?xml version="1.0" encoding="utf-8"?>
<sst xmlns="http://schemas.openxmlformats.org/spreadsheetml/2006/main" count="46" uniqueCount="17">
  <si>
    <t>Продукт</t>
  </si>
  <si>
    <t>Цена</t>
  </si>
  <si>
    <t>Поставлено</t>
  </si>
  <si>
    <t>Продано</t>
  </si>
  <si>
    <t>Осталось</t>
  </si>
  <si>
    <t>Выручка</t>
  </si>
  <si>
    <t>Молоко</t>
  </si>
  <si>
    <t>Сметана</t>
  </si>
  <si>
    <t>Творог</t>
  </si>
  <si>
    <t>Йогурт</t>
  </si>
  <si>
    <t>Сливки</t>
  </si>
  <si>
    <r>
      <t>Сервис - Параметры</t>
    </r>
    <r>
      <rPr>
        <sz val="12"/>
        <color indexed="12"/>
        <rFont val="Arial Cyr"/>
        <family val="0"/>
      </rPr>
      <t xml:space="preserve"> - закладка </t>
    </r>
    <r>
      <rPr>
        <b/>
        <sz val="12"/>
        <color indexed="12"/>
        <rFont val="Arial Cyr"/>
        <family val="0"/>
      </rPr>
      <t xml:space="preserve">Вид </t>
    </r>
    <r>
      <rPr>
        <sz val="12"/>
        <color indexed="12"/>
        <rFont val="Arial Cyr"/>
        <family val="0"/>
      </rPr>
      <t xml:space="preserve">- </t>
    </r>
    <r>
      <rPr>
        <b/>
        <sz val="12"/>
        <color indexed="12"/>
        <rFont val="Arial Cyr"/>
        <family val="0"/>
      </rPr>
      <t>формулы</t>
    </r>
    <r>
      <rPr>
        <sz val="12"/>
        <color indexed="12"/>
        <rFont val="Arial Cyr"/>
        <family val="0"/>
      </rPr>
      <t xml:space="preserve"> (поставить флажок)</t>
    </r>
  </si>
  <si>
    <r>
      <t>Справка</t>
    </r>
    <r>
      <rPr>
        <sz val="10"/>
        <color indexed="12"/>
        <rFont val="Arial Cyr"/>
        <family val="0"/>
      </rPr>
      <t>:  для получения вида таблицы в режиме отображения формул выполнить:</t>
    </r>
  </si>
  <si>
    <t>ВСЕГО:</t>
  </si>
  <si>
    <t>Подвоз</t>
  </si>
  <si>
    <t>Осталось до конца дня:</t>
  </si>
  <si>
    <t>часа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</si>
</sst>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8" sqref="E18"/>
    </sheetView>
  </sheetViews>
  <sheetFormatPr defaultColWidth="9.00390625" defaultRowHeight="12.75"/>
  <cols>
    <col min="1" max="6" width="18.625" style="0" customWidth="1"/>
  </cols>
  <sheetData>
    <row r="1" spans="1:6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.75">
      <c r="A2" s="3" t="s">
        <v>6</v>
      </c>
      <c r="B2" s="17">
        <v>20</v>
      </c>
      <c r="C2" s="17">
        <v>100</v>
      </c>
      <c r="D2" s="17">
        <v>100</v>
      </c>
      <c r="E2" s="17">
        <f>C2-D2</f>
        <v>0</v>
      </c>
      <c r="F2" s="17">
        <f>B2*D2</f>
        <v>2000</v>
      </c>
    </row>
    <row r="3" spans="1:6" ht="18.75">
      <c r="A3" s="3" t="s">
        <v>7</v>
      </c>
      <c r="B3" s="17">
        <v>10.2</v>
      </c>
      <c r="C3" s="17">
        <v>85</v>
      </c>
      <c r="D3" s="17">
        <v>70</v>
      </c>
      <c r="E3" s="17">
        <f>C3-D3</f>
        <v>15</v>
      </c>
      <c r="F3" s="17">
        <f>B3*D3</f>
        <v>714</v>
      </c>
    </row>
    <row r="4" spans="1:6" ht="18.75">
      <c r="A4" s="3" t="s">
        <v>8</v>
      </c>
      <c r="B4" s="17">
        <v>18.5</v>
      </c>
      <c r="C4" s="17">
        <v>125</v>
      </c>
      <c r="D4" s="17">
        <v>110</v>
      </c>
      <c r="E4" s="17">
        <f>C4-D4</f>
        <v>15</v>
      </c>
      <c r="F4" s="17">
        <f>B4*D4</f>
        <v>2035</v>
      </c>
    </row>
    <row r="5" spans="1:6" ht="18.75">
      <c r="A5" s="3" t="s">
        <v>9</v>
      </c>
      <c r="B5" s="17">
        <v>5.4</v>
      </c>
      <c r="C5" s="17">
        <v>250</v>
      </c>
      <c r="D5" s="17">
        <v>225</v>
      </c>
      <c r="E5" s="17">
        <f>C5-D5</f>
        <v>25</v>
      </c>
      <c r="F5" s="17">
        <f>B5*D5</f>
        <v>1215</v>
      </c>
    </row>
    <row r="6" spans="1:6" ht="18.75">
      <c r="A6" s="3" t="s">
        <v>10</v>
      </c>
      <c r="B6" s="17">
        <v>14.2</v>
      </c>
      <c r="C6" s="17">
        <v>50</v>
      </c>
      <c r="D6" s="17">
        <v>45</v>
      </c>
      <c r="E6" s="17">
        <f>C6-D6</f>
        <v>5</v>
      </c>
      <c r="F6" s="17">
        <f>B6*D6</f>
        <v>639</v>
      </c>
    </row>
    <row r="7" spans="1:6" ht="18">
      <c r="A7" s="9"/>
      <c r="B7" s="10"/>
      <c r="C7" s="10"/>
      <c r="D7" s="10"/>
      <c r="E7" s="11" t="s">
        <v>13</v>
      </c>
      <c r="F7" s="12">
        <f>SUM(F2:F6)</f>
        <v>6603</v>
      </c>
    </row>
    <row r="10" s="5" customFormat="1" ht="12.75">
      <c r="A10" s="8" t="s">
        <v>12</v>
      </c>
    </row>
    <row r="11" s="7" customFormat="1" ht="15.75">
      <c r="A11" s="6" t="s">
        <v>11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19" sqref="F19"/>
    </sheetView>
  </sheetViews>
  <sheetFormatPr defaultColWidth="9.00390625" defaultRowHeight="12.75"/>
  <cols>
    <col min="1" max="1" width="19.375" style="0" customWidth="1"/>
    <col min="2" max="2" width="13.00390625" style="0" customWidth="1"/>
    <col min="3" max="3" width="18.25390625" style="0" customWidth="1"/>
    <col min="4" max="5" width="16.375" style="0" customWidth="1"/>
    <col min="6" max="6" width="16.75390625" style="0" customWidth="1"/>
    <col min="7" max="7" width="20.375" style="0" customWidth="1"/>
  </cols>
  <sheetData>
    <row r="1" spans="1:7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14</v>
      </c>
    </row>
    <row r="2" spans="1:7" ht="18.75">
      <c r="A2" s="3" t="s">
        <v>6</v>
      </c>
      <c r="B2" s="17">
        <v>20</v>
      </c>
      <c r="C2" s="17">
        <v>100</v>
      </c>
      <c r="D2" s="17">
        <v>100</v>
      </c>
      <c r="E2" s="17">
        <f>C2-D2</f>
        <v>0</v>
      </c>
      <c r="F2" s="17">
        <f>B2*D2</f>
        <v>2000</v>
      </c>
      <c r="G2" s="18" t="str">
        <f>IF(E2=0,"ДА","НЕТ")</f>
        <v>ДА</v>
      </c>
    </row>
    <row r="3" spans="1:7" ht="18.75">
      <c r="A3" s="3" t="s">
        <v>7</v>
      </c>
      <c r="B3" s="17">
        <v>10.2</v>
      </c>
      <c r="C3" s="17">
        <v>85</v>
      </c>
      <c r="D3" s="17">
        <v>70</v>
      </c>
      <c r="E3" s="17">
        <f>C3-D3</f>
        <v>15</v>
      </c>
      <c r="F3" s="17">
        <f>B3*D3</f>
        <v>714</v>
      </c>
      <c r="G3" s="18" t="str">
        <f>IF(E3=0,"ДА","НЕТ")</f>
        <v>НЕТ</v>
      </c>
    </row>
    <row r="4" spans="1:7" ht="18.75">
      <c r="A4" s="3" t="s">
        <v>8</v>
      </c>
      <c r="B4" s="17">
        <v>18.5</v>
      </c>
      <c r="C4" s="17">
        <v>125</v>
      </c>
      <c r="D4" s="17">
        <v>110</v>
      </c>
      <c r="E4" s="17">
        <f>C4-D4</f>
        <v>15</v>
      </c>
      <c r="F4" s="17">
        <f>B4*D4</f>
        <v>2035</v>
      </c>
      <c r="G4" s="18" t="str">
        <f>IF(E4=0,"ДА","НЕТ")</f>
        <v>НЕТ</v>
      </c>
    </row>
    <row r="5" spans="1:7" ht="18.75">
      <c r="A5" s="3" t="s">
        <v>9</v>
      </c>
      <c r="B5" s="17">
        <v>5.4</v>
      </c>
      <c r="C5" s="17">
        <v>250</v>
      </c>
      <c r="D5" s="17">
        <v>225</v>
      </c>
      <c r="E5" s="17">
        <f>C5-D5</f>
        <v>25</v>
      </c>
      <c r="F5" s="17">
        <f>B5*D5</f>
        <v>1215</v>
      </c>
      <c r="G5" s="18" t="str">
        <f>IF(E5=0,"ДА","НЕТ")</f>
        <v>НЕТ</v>
      </c>
    </row>
    <row r="6" spans="1:7" ht="18.75">
      <c r="A6" s="3" t="s">
        <v>10</v>
      </c>
      <c r="B6" s="17">
        <v>14.2</v>
      </c>
      <c r="C6" s="17">
        <v>50</v>
      </c>
      <c r="D6" s="17">
        <v>45</v>
      </c>
      <c r="E6" s="17">
        <f>C6-D6</f>
        <v>5</v>
      </c>
      <c r="F6" s="17">
        <f>B6*D6</f>
        <v>639</v>
      </c>
      <c r="G6" s="18" t="str">
        <f>IF(E6=0,"ДА","НЕТ")</f>
        <v>НЕТ</v>
      </c>
    </row>
    <row r="7" spans="1:6" ht="18">
      <c r="A7" s="9"/>
      <c r="B7" s="10"/>
      <c r="C7" s="10"/>
      <c r="D7" s="10"/>
      <c r="E7" s="11" t="s">
        <v>13</v>
      </c>
      <c r="F7" s="12">
        <f>SUM(F2:F6)</f>
        <v>6603</v>
      </c>
    </row>
    <row r="11" ht="12.75">
      <c r="A11" s="8" t="s">
        <v>12</v>
      </c>
    </row>
    <row r="12" ht="15.75">
      <c r="A12" s="6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14.25390625" style="0" customWidth="1"/>
    <col min="2" max="2" width="12.75390625" style="0" customWidth="1"/>
    <col min="3" max="3" width="15.875" style="0" customWidth="1"/>
    <col min="4" max="4" width="15.125" style="0" customWidth="1"/>
    <col min="5" max="5" width="16.875" style="0" customWidth="1"/>
    <col min="6" max="6" width="14.375" style="0" customWidth="1"/>
    <col min="7" max="7" width="16.75390625" style="0" customWidth="1"/>
  </cols>
  <sheetData>
    <row r="1" spans="1:7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14</v>
      </c>
    </row>
    <row r="2" spans="1:7" ht="18.75">
      <c r="A2" s="3" t="s">
        <v>6</v>
      </c>
      <c r="B2" s="17">
        <v>20</v>
      </c>
      <c r="C2" s="17">
        <v>100</v>
      </c>
      <c r="D2" s="17">
        <v>100</v>
      </c>
      <c r="E2" s="17">
        <f>C2-D2</f>
        <v>0</v>
      </c>
      <c r="F2" s="17">
        <f>B2*D2</f>
        <v>2000</v>
      </c>
      <c r="G2" s="18" t="str">
        <f>IF(AND(E2=0,$E$9&gt;2),"ДА","НЕТ")</f>
        <v>ДА</v>
      </c>
    </row>
    <row r="3" spans="1:7" ht="18.75">
      <c r="A3" s="3" t="s">
        <v>7</v>
      </c>
      <c r="B3" s="17">
        <v>10.2</v>
      </c>
      <c r="C3" s="17">
        <v>85</v>
      </c>
      <c r="D3" s="17">
        <v>70</v>
      </c>
      <c r="E3" s="17">
        <f>C3-D3</f>
        <v>15</v>
      </c>
      <c r="F3" s="17">
        <f>B3*D3</f>
        <v>714</v>
      </c>
      <c r="G3" s="18" t="str">
        <f>IF(AND(E3=0,$E$9&gt;2),"ДА","НЕТ")</f>
        <v>НЕТ</v>
      </c>
    </row>
    <row r="4" spans="1:7" ht="18.75">
      <c r="A4" s="3" t="s">
        <v>8</v>
      </c>
      <c r="B4" s="17">
        <v>18.5</v>
      </c>
      <c r="C4" s="17">
        <v>125</v>
      </c>
      <c r="D4" s="17">
        <v>110</v>
      </c>
      <c r="E4" s="17">
        <f>C4-D4</f>
        <v>15</v>
      </c>
      <c r="F4" s="17">
        <f>B4*D4</f>
        <v>2035</v>
      </c>
      <c r="G4" s="18" t="str">
        <f>IF(AND(E4=0,$E$9&gt;2),"ДА","НЕТ")</f>
        <v>НЕТ</v>
      </c>
    </row>
    <row r="5" spans="1:7" ht="18.75">
      <c r="A5" s="3" t="s">
        <v>9</v>
      </c>
      <c r="B5" s="17">
        <v>5.4</v>
      </c>
      <c r="C5" s="17">
        <v>250</v>
      </c>
      <c r="D5" s="17">
        <v>225</v>
      </c>
      <c r="E5" s="17">
        <f>C5-D5</f>
        <v>25</v>
      </c>
      <c r="F5" s="17">
        <f>B5*D5</f>
        <v>1215</v>
      </c>
      <c r="G5" s="18" t="str">
        <f>IF(AND(E5=0,$E$9&gt;2),"ДА","НЕТ")</f>
        <v>НЕТ</v>
      </c>
    </row>
    <row r="6" spans="1:7" ht="18.75">
      <c r="A6" s="3" t="s">
        <v>10</v>
      </c>
      <c r="B6" s="17">
        <v>14.2</v>
      </c>
      <c r="C6" s="17">
        <v>50</v>
      </c>
      <c r="D6" s="17">
        <v>45</v>
      </c>
      <c r="E6" s="17">
        <f>C6-D6</f>
        <v>5</v>
      </c>
      <c r="F6" s="17">
        <f>B6*D6</f>
        <v>639</v>
      </c>
      <c r="G6" s="18" t="str">
        <f>IF(AND(E6=0,$E$9&gt;2),"ДА","НЕТ")</f>
        <v>НЕТ</v>
      </c>
    </row>
    <row r="7" spans="1:7" ht="18">
      <c r="A7" s="13"/>
      <c r="B7" s="13"/>
      <c r="C7" s="13"/>
      <c r="D7" s="13"/>
      <c r="E7" s="14" t="s">
        <v>13</v>
      </c>
      <c r="F7" s="12">
        <f>SUM(F2:F6)</f>
        <v>6603</v>
      </c>
      <c r="G7" s="13"/>
    </row>
    <row r="8" spans="1:7" ht="12.75">
      <c r="A8" s="13"/>
      <c r="B8" s="13"/>
      <c r="C8" s="13"/>
      <c r="D8" s="13"/>
      <c r="E8" s="13"/>
      <c r="F8" s="13"/>
      <c r="G8" s="13"/>
    </row>
    <row r="9" spans="1:7" ht="18.75">
      <c r="A9" s="16" t="s">
        <v>15</v>
      </c>
      <c r="B9" s="13"/>
      <c r="C9" s="13"/>
      <c r="D9" s="13"/>
      <c r="E9" s="4">
        <f ca="1">20-HOUR(NOW())</f>
        <v>11</v>
      </c>
      <c r="F9" s="15" t="s">
        <v>16</v>
      </c>
      <c r="G9" s="13"/>
    </row>
    <row r="13" ht="12.75">
      <c r="A13" s="8" t="s">
        <v>12</v>
      </c>
    </row>
    <row r="14" ht="15.75">
      <c r="A14" s="6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Семакин ИГ</dc:creator>
  <cp:keywords/>
  <dc:description/>
  <cp:lastModifiedBy>Семакин ИГ</cp:lastModifiedBy>
  <dcterms:created xsi:type="dcterms:W3CDTF">2007-04-30T12:01:25Z</dcterms:created>
  <dcterms:modified xsi:type="dcterms:W3CDTF">2007-05-26T04:00:44Z</dcterms:modified>
  <cp:category/>
  <cp:version/>
  <cp:contentType/>
  <cp:contentStatus/>
</cp:coreProperties>
</file>